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4F3483B-C58E-4D5C-8E65-AA171B0D13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/>
  <c r="F12" i="1" s="1"/>
  <c r="E5" i="1"/>
  <c r="D6" i="1"/>
  <c r="E9" i="1"/>
  <c r="E12" i="1"/>
  <c r="H12" i="1"/>
  <c r="J12" i="1" s="1"/>
  <c r="J9" i="1"/>
  <c r="I12" i="1" l="1"/>
  <c r="I9" i="1"/>
</calcChain>
</file>

<file path=xl/sharedStrings.xml><?xml version="1.0" encoding="utf-8"?>
<sst xmlns="http://schemas.openxmlformats.org/spreadsheetml/2006/main" count="57" uniqueCount="40">
  <si>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</si>
  <si>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</si>
  <si>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</si>
  <si>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</si>
  <si>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</si>
  <si>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</si>
  <si>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</si>
  <si>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</si>
  <si>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</si>
  <si>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</si>
  <si>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</si>
  <si>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</si>
  <si>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</si>
  <si>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</si>
  <si>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</si>
  <si>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</si>
  <si>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</si>
  <si>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</si>
  <si>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</si>
  <si>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</si>
  <si>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</si>
  <si>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</si>
  <si>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KeMu = Kuopion Kelta-Mustat  (1950)</t>
  </si>
  <si>
    <t>Lea Jauhiainen</t>
  </si>
  <si>
    <t>11.</t>
  </si>
  <si>
    <t>KeMu</t>
  </si>
  <si>
    <t>MESTARUUSSARJA</t>
  </si>
  <si>
    <t>URA SM-SARJASSA</t>
  </si>
  <si>
    <t>Ottelu</t>
  </si>
  <si>
    <t>18.05. 1969  Lippo - KeMu  17-7</t>
  </si>
  <si>
    <t>1.  ottelu</t>
  </si>
  <si>
    <t>Kunnari</t>
  </si>
  <si>
    <t>01.06. 1969  TMP - KeMu  33-2</t>
  </si>
  <si>
    <t>3.  ottelu</t>
  </si>
  <si>
    <t>10.  ottelu</t>
  </si>
  <si>
    <t>24.08. 1969  KeMu - Roihu  9-12</t>
  </si>
  <si>
    <t xml:space="preserve">            Arvo-ottelut ja mitalit</t>
  </si>
  <si>
    <t xml:space="preserve">Lyöty </t>
  </si>
  <si>
    <t xml:space="preserve">Tuotu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</si>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</sst>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1969</v>
      </c>
      <c r="C4" s="24" t="s">
        <v>24</v>
      </c>
      <c r="D4" s="51" t="s">
        <v>25</v>
      </c>
      <c r="E4" s="52">
        <v>10</v>
      </c>
      <c r="F4" s="24">
        <v>1</v>
      </c>
      <c r="G4" s="24">
        <v>1</v>
      </c>
      <c r="H4" s="24">
        <v>9</v>
      </c>
      <c r="I4" s="53"/>
      <c r="J4" s="53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10</v>
      </c>
      <c r="F5" s="17">
        <f>SUM(F4:F4)</f>
        <v>1</v>
      </c>
      <c r="G5" s="17">
        <f>SUM(G4:G4)</f>
        <v>1</v>
      </c>
      <c r="H5" s="17">
        <f>SUM(H4:H4)</f>
        <v>9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21.666666666666664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39</v>
      </c>
      <c r="M8" s="11"/>
      <c r="N8" s="11"/>
      <c r="O8" s="11"/>
      <c r="P8" s="54"/>
      <c r="Q8" s="54"/>
      <c r="R8" s="54"/>
      <c r="S8" s="54"/>
      <c r="T8" s="11"/>
      <c r="U8" s="11"/>
      <c r="V8" s="11"/>
      <c r="W8" s="11"/>
      <c r="X8" s="11"/>
      <c r="Y8" s="11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10</v>
      </c>
      <c r="F9" s="24">
        <f>PRODUCT(F5)</f>
        <v>1</v>
      </c>
      <c r="G9" s="24">
        <f>PRODUCT(G5)</f>
        <v>1</v>
      </c>
      <c r="H9" s="24">
        <f>PRODUCT(H5)</f>
        <v>9</v>
      </c>
      <c r="I9" s="35">
        <f>PRODUCT((F9+G9)/E9)</f>
        <v>0.2</v>
      </c>
      <c r="J9" s="35">
        <f>PRODUCT(H9/E9)</f>
        <v>0.9</v>
      </c>
      <c r="K9" s="22"/>
      <c r="L9" s="55" t="s">
        <v>28</v>
      </c>
      <c r="M9" s="56"/>
      <c r="N9" s="57" t="s">
        <v>29</v>
      </c>
      <c r="O9" s="57"/>
      <c r="P9" s="57"/>
      <c r="Q9" s="57"/>
      <c r="R9" s="57"/>
      <c r="S9" s="57"/>
      <c r="T9" s="57"/>
      <c r="U9" s="58" t="s">
        <v>30</v>
      </c>
      <c r="V9" s="57"/>
      <c r="W9" s="57"/>
      <c r="X9" s="58"/>
      <c r="Y9" s="6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9" t="s">
        <v>37</v>
      </c>
      <c r="M10" s="65"/>
      <c r="N10" s="66" t="s">
        <v>29</v>
      </c>
      <c r="O10" s="66"/>
      <c r="P10" s="66"/>
      <c r="Q10" s="66"/>
      <c r="R10" s="66"/>
      <c r="S10" s="66"/>
      <c r="T10" s="66"/>
      <c r="U10" s="67" t="s">
        <v>30</v>
      </c>
      <c r="V10" s="66"/>
      <c r="W10" s="66"/>
      <c r="X10" s="67"/>
      <c r="Y10" s="68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59" t="s">
        <v>38</v>
      </c>
      <c r="M11" s="65"/>
      <c r="N11" s="66" t="s">
        <v>32</v>
      </c>
      <c r="O11" s="66"/>
      <c r="P11" s="66"/>
      <c r="Q11" s="66"/>
      <c r="R11" s="66"/>
      <c r="S11" s="66"/>
      <c r="T11" s="66"/>
      <c r="U11" s="67" t="s">
        <v>33</v>
      </c>
      <c r="V11" s="66"/>
      <c r="W11" s="66"/>
      <c r="X11" s="67"/>
      <c r="Y11" s="68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10</v>
      </c>
      <c r="F12" s="17">
        <f>SUM(F9:F11)</f>
        <v>1</v>
      </c>
      <c r="G12" s="17">
        <f>SUM(G9:G11)</f>
        <v>1</v>
      </c>
      <c r="H12" s="17">
        <f>SUM(H9:H11)</f>
        <v>9</v>
      </c>
      <c r="I12" s="46">
        <f>PRODUCT((F12+G12)/E12)</f>
        <v>0.2</v>
      </c>
      <c r="J12" s="46">
        <f>PRODUCT(H12/E12)</f>
        <v>0.9</v>
      </c>
      <c r="K12" s="22"/>
      <c r="L12" s="60" t="s">
        <v>31</v>
      </c>
      <c r="M12" s="61"/>
      <c r="N12" s="62" t="s">
        <v>35</v>
      </c>
      <c r="O12" s="62"/>
      <c r="P12" s="62"/>
      <c r="Q12" s="62"/>
      <c r="R12" s="62"/>
      <c r="S12" s="62"/>
      <c r="T12" s="62"/>
      <c r="U12" s="63" t="s">
        <v>34</v>
      </c>
      <c r="V12" s="62"/>
      <c r="W12" s="62"/>
      <c r="X12" s="63"/>
      <c r="Y12" s="69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7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7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7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7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7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7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7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7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7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7"/>
      <c r="AA53" s="7"/>
      <c r="AB53" s="7"/>
      <c r="AC53" s="7"/>
      <c r="AD53" s="7"/>
      <c r="AE53" s="7"/>
    </row>
    <row r="54" spans="1:31" ht="15" customHeight="1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31" ht="15" customHeight="1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31" ht="15" customHeight="1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31" ht="15" customHeight="1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31" ht="15" customHeight="1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31" ht="15" customHeight="1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1" ht="15" customHeight="1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31" ht="15" customHeight="1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1" ht="15" customHeight="1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1" ht="15" customHeight="1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1" ht="15" customHeight="1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ht="15" customHeight="1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ht="15" customHeight="1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ht="15" customHeight="1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ht="15" customHeight="1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ht="15" customHeight="1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ht="15" customHeight="1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ht="15" customHeight="1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ht="15" customHeight="1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3:25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3:25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3:25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3:25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3:25" ht="15" customHeight="1" x14ac:dyDescent="0.25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3:25" ht="15" customHeight="1" x14ac:dyDescent="0.2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3:25" ht="15" customHeight="1" x14ac:dyDescent="0.25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3:25" ht="15" customHeight="1" x14ac:dyDescent="0.25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2024-12-29T10:52:07Z</dcterms:modified>
</cp:coreProperties>
</file>